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901815FD-D6A5-49D9-9E2E-7EE6E913EE3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İSK OYLAMA FORMU" sheetId="1" r:id="rId1"/>
    <sheet name="RİSK KAYIT FORMU" sheetId="2" r:id="rId2"/>
    <sheet name="KONSOLİDE RİSK RAPOR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10" i="2"/>
  <c r="J12" i="2"/>
  <c r="J14" i="2"/>
  <c r="J16" i="2"/>
  <c r="J18" i="2"/>
  <c r="J6" i="2"/>
  <c r="N20" i="1" l="1"/>
  <c r="J20" i="1"/>
  <c r="N8" i="1"/>
  <c r="N10" i="1"/>
  <c r="N12" i="1"/>
  <c r="N14" i="1"/>
  <c r="N16" i="1"/>
  <c r="N18" i="1"/>
  <c r="J8" i="1"/>
  <c r="O8" i="1" s="1"/>
  <c r="J10" i="1"/>
  <c r="J12" i="1"/>
  <c r="J14" i="1"/>
  <c r="J16" i="1"/>
  <c r="J18" i="1"/>
  <c r="O18" i="1" l="1"/>
  <c r="O14" i="1"/>
  <c r="O12" i="1"/>
  <c r="O16" i="1"/>
  <c r="O10" i="1"/>
  <c r="O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G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H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I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K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L7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M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</commentList>
</comments>
</file>

<file path=xl/sharedStrings.xml><?xml version="1.0" encoding="utf-8"?>
<sst xmlns="http://schemas.openxmlformats.org/spreadsheetml/2006/main" count="238" uniqueCount="97">
  <si>
    <t>SELÇUK ÜNİVERSİTESİ</t>
  </si>
  <si>
    <t>RİSK OYLAMA FORMU</t>
  </si>
  <si>
    <t>SIRA NO</t>
  </si>
  <si>
    <t>REFERANS NO</t>
  </si>
  <si>
    <t>STRATEJİK HEDEFLER</t>
  </si>
  <si>
    <t>TESPİT EDİLEN RİSK / SEBEP</t>
  </si>
  <si>
    <t>BİRİM/ALT BİRİM HEDEFİ</t>
  </si>
  <si>
    <t>ETKİ ……..</t>
  </si>
  <si>
    <t>ETKİ ORTALAMASI</t>
  </si>
  <si>
    <t>OLASILIK ………….…</t>
  </si>
  <si>
    <t>OLASILIK ORTALAMASI</t>
  </si>
  <si>
    <t>RİSK PUANI</t>
  </si>
  <si>
    <t>RİSK KAYITFORMU</t>
  </si>
  <si>
    <t xml:space="preserve">ETKİ </t>
  </si>
  <si>
    <t xml:space="preserve">OLASILIK </t>
  </si>
  <si>
    <t>RİSKE VERİLEN CEVAPLAR: MEVCUT KONTROLLER</t>
  </si>
  <si>
    <t>DEĞİŞİM (RİSK YÖNÜ)</t>
  </si>
  <si>
    <t>Riske verilecek cevaplar:
Yeni / Ek / Kaldırılan Kontroller</t>
  </si>
  <si>
    <t>Başlangıç
Tarihi</t>
  </si>
  <si>
    <t>Riskin
Sahibi</t>
  </si>
  <si>
    <t>Açıklamalar</t>
  </si>
  <si>
    <t>TESPİT EDİLEN RİSK</t>
  </si>
  <si>
    <t>ÖNCEKİ RİSK PUANI VE RENGİ</t>
  </si>
  <si>
    <t>MEVCUT RİSK PUANI VE RENGİ</t>
  </si>
  <si>
    <t>DURUM</t>
  </si>
  <si>
    <t>KONSOLİDE RİSK KAYIT FORMU</t>
  </si>
  <si>
    <t>SÜREÇ ADI</t>
  </si>
  <si>
    <t xml:space="preserve">Doküman No    :  
İlk Yayın Tarihi:
Revizyon Tarihi:
Revize No         :
Sayfa                 :
</t>
  </si>
  <si>
    <t>Doküman No    :  
İlk Yayın Tarihi:
Revizyon Tarihi:
Revize No         :
Sayfa                 :</t>
  </si>
  <si>
    <t xml:space="preserve">AKŞEHİR MÜHENDİSLİK VE MİMARLIK FAKÜLTESİ DEKANLIĞI </t>
  </si>
  <si>
    <t>AKMMF-001</t>
  </si>
  <si>
    <t>001</t>
  </si>
  <si>
    <t>AKMMF-002</t>
  </si>
  <si>
    <t>002</t>
  </si>
  <si>
    <t>003</t>
  </si>
  <si>
    <t>004</t>
  </si>
  <si>
    <t>005</t>
  </si>
  <si>
    <t>006</t>
  </si>
  <si>
    <t>007</t>
  </si>
  <si>
    <t>AKMMF-003</t>
  </si>
  <si>
    <t>AKMMF-004</t>
  </si>
  <si>
    <t>AKMMF-005</t>
  </si>
  <si>
    <t>AKMMF-006</t>
  </si>
  <si>
    <t>AKMMF-007</t>
  </si>
  <si>
    <t>Eğitim-Öğretim süresci</t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</si>
  <si>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Öğretim üyesi başına düşen ders sayısının fazla olması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</si>
  <si>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Öğretim üyesi eksikliği</t>
    </r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</si>
  <si>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Dersleri verecek öğretim üyesi bulunamaması ve/veya yetkin olmayan öğretim elemanları tarafından derslerin verilmesi</t>
    </r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</si>
  <si>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Öğrencilerin teorik bilgilerini pratik olarak uygulama imkanı bulamaması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</si>
  <si>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Laboratuar ve atölye eksikliği</t>
    </r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</si>
  <si>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Bilimsel ve sosyal toplantıların yapılamaması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</si>
  <si>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Konferans salonumumuzun olmaması</t>
    </r>
  </si>
  <si>
    <t>Alt yapının güçlendirilmesi</t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</si>
  <si>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Binanın dış sıva ve boyasında dökülmelerin olması, yüksek kısımlardan dökülmesi muhtemel parçaların öğrenci ve personel için hayati risk oluşturması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</si>
  <si>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Binanın dış sıvasında dökülmelerin olması</t>
    </r>
  </si>
  <si>
    <t>Aydınlatma</t>
  </si>
  <si>
    <r>
      <rPr>
        <b/>
        <sz val="11"/>
        <color theme="1"/>
        <rFont val="Calibri"/>
        <family val="2"/>
        <charset val="162"/>
        <scheme val="minor"/>
      </rPr>
      <t xml:space="preserve">Risk: </t>
    </r>
    <r>
      <rPr>
        <sz val="11"/>
        <color theme="1"/>
        <rFont val="Calibri"/>
        <family val="2"/>
        <charset val="162"/>
        <scheme val="minor"/>
      </rPr>
      <t>Günün karanlık saatlerinde güvenlik zaafiyetinin oluşması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</si>
  <si>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Bina çevresinin aydınlanma eksikliği</t>
    </r>
  </si>
  <si>
    <t>Eğitimde erişilebilirliğin sağlanması</t>
  </si>
  <si>
    <r>
      <t>Risk:</t>
    </r>
    <r>
      <rPr>
        <sz val="11"/>
        <color theme="1"/>
        <rFont val="Calibri"/>
        <family val="2"/>
        <charset val="162"/>
        <scheme val="minor"/>
      </rPr>
      <t xml:space="preserve"> Engelli öğrencilerin destek almadan dersliklere ulaşamaması</t>
    </r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</si>
  <si>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scheme val="minor"/>
      </rPr>
      <t>Engelli asansörünün ve merdivenlerde rampaların olmaması</t>
    </r>
  </si>
  <si>
    <t>008</t>
  </si>
  <si>
    <t>009</t>
  </si>
  <si>
    <t>010</t>
  </si>
  <si>
    <t>AKMMF-008</t>
  </si>
  <si>
    <t>AKMMF-009</t>
  </si>
  <si>
    <t>AKMMF-010</t>
  </si>
  <si>
    <t>Eğitim-öğretim kalitesinde dijital çağa uygun ve uluslarası standartlarda iyileştirmeler yapmak</t>
  </si>
  <si>
    <t>Yüksek nitelikli, yenilikçi ve toplumsal ve uluslararası katkılar sunan araştırma faaliyetleri
geliştirmek</t>
  </si>
  <si>
    <t>Tüm süreçlerinde paydaş etkileşimli, katılımcı, kalite odaklı ve dijital dönüşüm entegreli
yönetişim anlayışını yerleştirmek</t>
  </si>
  <si>
    <t>Eğitim-öğretimde uluslararası nicelik ve niteliği artırmak</t>
  </si>
  <si>
    <t>Araştırma altyapısının nicelik ve niteliğini artırmak</t>
  </si>
  <si>
    <t>Eğitim-öğretim, araştırma ve yönetim alanlarının fiziki altyapısını ve teknolojik donanımını
geliştirmek</t>
  </si>
  <si>
    <t>Bölümlerdeki öğretim üyesi sayısının artırılması</t>
  </si>
  <si>
    <t>Belirlenen
yeni/ek/kaldırılan
cevap yöntemleri
uygulandığında risk
kontrol altına
alınarak istenilen
risk skoruna
çekilecektir.</t>
  </si>
  <si>
    <t>DEKAN</t>
  </si>
  <si>
    <t>Fakültemiz Bölümlerindeki öğretim üyesi sayısının artırılması. Diğer birimlerden fakültemizde ders verecek öğretim üyesi bulunmasının kolaylaştırılması için merkezi bir görevlendirme komisyonunun oluşturulması</t>
  </si>
  <si>
    <r>
      <rPr>
        <b/>
        <sz val="11"/>
        <color theme="1"/>
        <rFont val="Calibri"/>
        <family val="2"/>
        <charset val="162"/>
        <scheme val="minor"/>
      </rPr>
      <t>Risk:</t>
    </r>
    <r>
      <rPr>
        <sz val="11"/>
        <color theme="1"/>
        <rFont val="Calibri"/>
        <family val="2"/>
        <scheme val="minor"/>
      </rPr>
      <t xml:space="preserve"> Fakültemiz binasının dış sıva ve boyasında dökülmelerin olması, yüksek kısımlardan dökülmesi muhtemel parçaların öğrenci ve personel için hayati risk oluşturması</t>
    </r>
  </si>
  <si>
    <t>Öğretim üyesi başına düşen ders sayısının fazla olması</t>
  </si>
  <si>
    <t>Dersleri verecek öğretim üyesi bulunamaması ve/veya yetkin olmayan öğretim elemanları tarafından derslerin verilmesi</t>
  </si>
  <si>
    <t>Öğrencilerin teorik bilgilerini pratik olarak uygulama imkanı bulamaması</t>
  </si>
  <si>
    <t>Bilimsel ve sosyal toplantıların yapılamaması</t>
  </si>
  <si>
    <t>Fakültemiz binasının dış sıva ve boyasında dökülmelerin olması, yüksek kısımlardan dökülmesi muhtemel parçaların öğrenci ve personel için hayati risk oluşturması</t>
  </si>
  <si>
    <t>Günün karanlık saatlerinde güvenlik zaafiyetinin oluşması</t>
  </si>
  <si>
    <t>Engelli öğrencilerin destek almadan dersliklere ulaşamaması</t>
  </si>
  <si>
    <t>AKŞEHİR MÜHENDİSLİK VE MİMARLIK FAKÜLTESİ DEKANLIĞI</t>
  </si>
  <si>
    <t>Fakültemizde yeni laboratuar ve atölyelerin kurularak tefrişatının yapılması için gerekli desteklerin üst yönetim tarafından verilmesi</t>
  </si>
  <si>
    <t>Fakültemizde konferans salonu olarak kullanılması planlanmış alanın tefrişatının yapılması için gerekli desteklerin üst yönetim tarafından verilmesi</t>
  </si>
  <si>
    <t>Binanın dış kısımlarında gerekli bakımların ve onarımların yapılması için gerekli desteklerin üst yönetim tarafından verilmesi</t>
  </si>
  <si>
    <t>Fakülte binamıza engelli  asansörü yapılması</t>
  </si>
  <si>
    <r>
      <rPr>
        <b/>
        <sz val="11"/>
        <color theme="1"/>
        <rFont val="Calibri"/>
        <family val="2"/>
        <charset val="162"/>
        <scheme val="minor"/>
      </rPr>
      <t xml:space="preserve">Riskin sebebi: </t>
    </r>
    <r>
      <rPr>
        <sz val="11"/>
        <color theme="1"/>
        <rFont val="Calibri"/>
        <family val="2"/>
        <charset val="162"/>
        <scheme val="minor"/>
      </rPr>
      <t>Binamızda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scheme val="minor"/>
      </rPr>
      <t>engelli asansörünün olmaması ve giriş katındaki mevcut rampanın eğiminin standartlara uygun olmaması</t>
    </r>
  </si>
  <si>
    <t>Sabit</t>
  </si>
  <si>
    <t>TARİH:15/04/2024</t>
  </si>
  <si>
    <t>Tarih 15/04/2024</t>
  </si>
  <si>
    <t>Aşağı</t>
  </si>
  <si>
    <t>Binanın ön ve arka kısımlarına yeni aydınlatma labmabaları takıldı. Fakat binan yeşil alan kısmı hala yeterince aydınlatılamaktadır. Bu kısımdaki aydınlatma eksiklikleri de giderilmelidir.</t>
  </si>
  <si>
    <t>sabit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</si>
</sst>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i/>
      <u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b/>
      <sz val="16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90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3" fontId="0" fillId="7" borderId="1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9FF99"/>
      <color rgb="FFFFFF99"/>
      <color rgb="FFFFC9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opLeftCell="C19" workbookViewId="0">
      <selection activeCell="M18" sqref="M18:M19"/>
    </sheetView>
  </sheetViews>
  <sheetFormatPr defaultRowHeight="14.4" x14ac:dyDescent="0.3"/>
  <cols>
    <col min="1" max="1" width="5.5546875" customWidth="1"/>
    <col min="2" max="2" width="11.33203125" customWidth="1"/>
    <col min="3" max="3" width="20" customWidth="1"/>
    <col min="4" max="4" width="23.88671875" customWidth="1"/>
    <col min="5" max="5" width="29.6640625" customWidth="1"/>
    <col min="6" max="6" width="50.5546875" customWidth="1"/>
    <col min="7" max="7" width="6.44140625" customWidth="1"/>
    <col min="8" max="8" width="5.88671875" customWidth="1"/>
    <col min="9" max="9" width="6.109375" customWidth="1"/>
    <col min="10" max="10" width="14.88671875" customWidth="1"/>
    <col min="11" max="11" width="10.6640625" customWidth="1"/>
    <col min="12" max="13" width="11.88671875" customWidth="1"/>
    <col min="14" max="14" width="15.109375" customWidth="1"/>
  </cols>
  <sheetData>
    <row r="1" spans="1:15" ht="21" customHeigh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30" t="s">
        <v>28</v>
      </c>
      <c r="O1" s="25"/>
    </row>
    <row r="2" spans="1:15" ht="18.75" customHeight="1" x14ac:dyDescent="0.3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31"/>
      <c r="O2" s="32"/>
    </row>
    <row r="3" spans="1:15" ht="18.75" customHeight="1" x14ac:dyDescent="0.3">
      <c r="A3" s="29" t="s">
        <v>29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31"/>
      <c r="O3" s="32"/>
    </row>
    <row r="4" spans="1:15" ht="18.75" customHeight="1" x14ac:dyDescent="0.3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26"/>
      <c r="O4" s="28"/>
    </row>
    <row r="5" spans="1:15" ht="18.75" customHeight="1" x14ac:dyDescent="0.3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8.75" customHeight="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s="2" customFormat="1" ht="58.5" customHeight="1" x14ac:dyDescent="0.3">
      <c r="A7" s="4" t="s">
        <v>2</v>
      </c>
      <c r="B7" s="4" t="s">
        <v>3</v>
      </c>
      <c r="C7" s="4" t="s">
        <v>4</v>
      </c>
      <c r="D7" s="4" t="s">
        <v>6</v>
      </c>
      <c r="E7" s="4" t="s">
        <v>26</v>
      </c>
      <c r="F7" s="5" t="s">
        <v>5</v>
      </c>
      <c r="G7" s="4" t="s">
        <v>7</v>
      </c>
      <c r="H7" s="4" t="s">
        <v>7</v>
      </c>
      <c r="I7" s="4" t="s">
        <v>7</v>
      </c>
      <c r="J7" s="6" t="s">
        <v>8</v>
      </c>
      <c r="K7" s="4" t="s">
        <v>9</v>
      </c>
      <c r="L7" s="4" t="s">
        <v>9</v>
      </c>
      <c r="M7" s="4" t="s">
        <v>9</v>
      </c>
      <c r="N7" s="6" t="s">
        <v>10</v>
      </c>
      <c r="O7" s="4" t="s">
        <v>11</v>
      </c>
    </row>
    <row r="8" spans="1:15" s="1" customFormat="1" ht="36.75" customHeight="1" x14ac:dyDescent="0.3">
      <c r="A8" s="33" t="s">
        <v>31</v>
      </c>
      <c r="B8" s="34" t="s">
        <v>30</v>
      </c>
      <c r="C8" s="35" t="s">
        <v>67</v>
      </c>
      <c r="D8" s="35" t="s">
        <v>70</v>
      </c>
      <c r="E8" s="21" t="s">
        <v>44</v>
      </c>
      <c r="F8" s="12" t="s">
        <v>45</v>
      </c>
      <c r="G8" s="19">
        <v>10</v>
      </c>
      <c r="H8" s="19">
        <v>10</v>
      </c>
      <c r="I8" s="19">
        <v>10</v>
      </c>
      <c r="J8" s="19">
        <f t="shared" ref="J8" si="0">AVERAGE(G8:I9)</f>
        <v>10</v>
      </c>
      <c r="K8" s="19">
        <v>10</v>
      </c>
      <c r="L8" s="19">
        <v>10</v>
      </c>
      <c r="M8" s="19">
        <v>10</v>
      </c>
      <c r="N8" s="19">
        <f t="shared" ref="N8" si="1">AVERAGE(K8:M9)</f>
        <v>10</v>
      </c>
      <c r="O8" s="20">
        <f t="shared" ref="O8" si="2">J8*N8</f>
        <v>100</v>
      </c>
    </row>
    <row r="9" spans="1:15" s="1" customFormat="1" ht="51.75" customHeight="1" x14ac:dyDescent="0.3">
      <c r="A9" s="33"/>
      <c r="B9" s="34"/>
      <c r="C9" s="35"/>
      <c r="D9" s="35"/>
      <c r="E9" s="22"/>
      <c r="F9" s="13" t="s">
        <v>46</v>
      </c>
      <c r="G9" s="19"/>
      <c r="H9" s="19"/>
      <c r="I9" s="19"/>
      <c r="J9" s="19"/>
      <c r="K9" s="19"/>
      <c r="L9" s="19"/>
      <c r="M9" s="19"/>
      <c r="N9" s="19"/>
      <c r="O9" s="20"/>
    </row>
    <row r="10" spans="1:15" s="1" customFormat="1" ht="45.75" customHeight="1" x14ac:dyDescent="0.3">
      <c r="A10" s="33" t="s">
        <v>33</v>
      </c>
      <c r="B10" s="34" t="s">
        <v>32</v>
      </c>
      <c r="C10" s="35" t="s">
        <v>67</v>
      </c>
      <c r="D10" s="35" t="s">
        <v>70</v>
      </c>
      <c r="E10" s="21" t="s">
        <v>44</v>
      </c>
      <c r="F10" s="12" t="s">
        <v>47</v>
      </c>
      <c r="G10" s="19">
        <v>10</v>
      </c>
      <c r="H10" s="19">
        <v>10</v>
      </c>
      <c r="I10" s="19">
        <v>10</v>
      </c>
      <c r="J10" s="19">
        <f t="shared" ref="J10" si="3">AVERAGE(G10:I11)</f>
        <v>10</v>
      </c>
      <c r="K10" s="19">
        <v>9</v>
      </c>
      <c r="L10" s="19">
        <v>8</v>
      </c>
      <c r="M10" s="19">
        <v>7</v>
      </c>
      <c r="N10" s="19">
        <f t="shared" ref="N10" si="4">AVERAGE(K10:M11)</f>
        <v>8</v>
      </c>
      <c r="O10" s="20">
        <f t="shared" ref="O10" si="5">J10*N10</f>
        <v>80</v>
      </c>
    </row>
    <row r="11" spans="1:15" s="1" customFormat="1" ht="45" customHeight="1" x14ac:dyDescent="0.3">
      <c r="A11" s="33"/>
      <c r="B11" s="34"/>
      <c r="C11" s="35"/>
      <c r="D11" s="35"/>
      <c r="E11" s="22"/>
      <c r="F11" s="13" t="s">
        <v>46</v>
      </c>
      <c r="G11" s="19"/>
      <c r="H11" s="19"/>
      <c r="I11" s="19"/>
      <c r="J11" s="19"/>
      <c r="K11" s="19"/>
      <c r="L11" s="19"/>
      <c r="M11" s="19"/>
      <c r="N11" s="19"/>
      <c r="O11" s="20"/>
    </row>
    <row r="12" spans="1:15" s="1" customFormat="1" ht="37.5" customHeight="1" x14ac:dyDescent="0.3">
      <c r="A12" s="33" t="s">
        <v>34</v>
      </c>
      <c r="B12" s="34" t="s">
        <v>39</v>
      </c>
      <c r="C12" s="35" t="s">
        <v>68</v>
      </c>
      <c r="D12" s="35" t="s">
        <v>71</v>
      </c>
      <c r="E12" s="21" t="s">
        <v>44</v>
      </c>
      <c r="F12" s="12" t="s">
        <v>48</v>
      </c>
      <c r="G12" s="19">
        <v>8</v>
      </c>
      <c r="H12" s="19">
        <v>7</v>
      </c>
      <c r="I12" s="19">
        <v>7</v>
      </c>
      <c r="J12" s="19">
        <f t="shared" ref="J12" si="6">AVERAGE(G12:I13)</f>
        <v>7.333333333333333</v>
      </c>
      <c r="K12" s="19">
        <v>9</v>
      </c>
      <c r="L12" s="19">
        <v>9</v>
      </c>
      <c r="M12" s="19">
        <v>9</v>
      </c>
      <c r="N12" s="19">
        <f t="shared" ref="N12" si="7">AVERAGE(K12:M13)</f>
        <v>9</v>
      </c>
      <c r="O12" s="20">
        <f t="shared" ref="O12" si="8">J12*N12</f>
        <v>66</v>
      </c>
    </row>
    <row r="13" spans="1:15" s="1" customFormat="1" ht="68.25" customHeight="1" x14ac:dyDescent="0.3">
      <c r="A13" s="33"/>
      <c r="B13" s="34"/>
      <c r="C13" s="35"/>
      <c r="D13" s="35"/>
      <c r="E13" s="22"/>
      <c r="F13" s="13" t="s">
        <v>49</v>
      </c>
      <c r="G13" s="19"/>
      <c r="H13" s="19"/>
      <c r="I13" s="19"/>
      <c r="J13" s="19"/>
      <c r="K13" s="19"/>
      <c r="L13" s="19"/>
      <c r="M13" s="19"/>
      <c r="N13" s="19"/>
      <c r="O13" s="20"/>
    </row>
    <row r="14" spans="1:15" s="1" customFormat="1" ht="24" customHeight="1" x14ac:dyDescent="0.3">
      <c r="A14" s="33" t="s">
        <v>35</v>
      </c>
      <c r="B14" s="34" t="s">
        <v>40</v>
      </c>
      <c r="C14" s="35" t="s">
        <v>69</v>
      </c>
      <c r="D14" s="35" t="s">
        <v>72</v>
      </c>
      <c r="E14" s="21" t="s">
        <v>44</v>
      </c>
      <c r="F14" s="13" t="s">
        <v>50</v>
      </c>
      <c r="G14" s="19">
        <v>6</v>
      </c>
      <c r="H14" s="19">
        <v>5</v>
      </c>
      <c r="I14" s="19">
        <v>5</v>
      </c>
      <c r="J14" s="19">
        <f t="shared" ref="J14" si="9">AVERAGE(G14:I15)</f>
        <v>5.333333333333333</v>
      </c>
      <c r="K14" s="19">
        <v>3</v>
      </c>
      <c r="L14" s="19">
        <v>5</v>
      </c>
      <c r="M14" s="19">
        <v>6</v>
      </c>
      <c r="N14" s="19">
        <f t="shared" ref="N14" si="10">AVERAGE(K14:M15)</f>
        <v>4.666666666666667</v>
      </c>
      <c r="O14" s="37">
        <f t="shared" ref="O14" si="11">J14*N14</f>
        <v>24.888888888888889</v>
      </c>
    </row>
    <row r="15" spans="1:15" s="1" customFormat="1" ht="78" customHeight="1" x14ac:dyDescent="0.3">
      <c r="A15" s="33"/>
      <c r="B15" s="34"/>
      <c r="C15" s="35"/>
      <c r="D15" s="35"/>
      <c r="E15" s="22"/>
      <c r="F15" s="13" t="s">
        <v>51</v>
      </c>
      <c r="G15" s="19"/>
      <c r="H15" s="19"/>
      <c r="I15" s="19"/>
      <c r="J15" s="19"/>
      <c r="K15" s="19"/>
      <c r="L15" s="19"/>
      <c r="M15" s="19"/>
      <c r="N15" s="19"/>
      <c r="O15" s="37"/>
    </row>
    <row r="16" spans="1:15" s="1" customFormat="1" ht="54" customHeight="1" x14ac:dyDescent="0.3">
      <c r="A16" s="33" t="s">
        <v>36</v>
      </c>
      <c r="B16" s="34" t="s">
        <v>41</v>
      </c>
      <c r="C16" s="35" t="s">
        <v>69</v>
      </c>
      <c r="D16" s="35" t="s">
        <v>72</v>
      </c>
      <c r="E16" s="21" t="s">
        <v>52</v>
      </c>
      <c r="F16" s="12" t="s">
        <v>53</v>
      </c>
      <c r="G16" s="19">
        <v>10</v>
      </c>
      <c r="H16" s="19">
        <v>10</v>
      </c>
      <c r="I16" s="19">
        <v>10</v>
      </c>
      <c r="J16" s="19">
        <f t="shared" ref="J16" si="12">AVERAGE(G16:I17)</f>
        <v>10</v>
      </c>
      <c r="K16" s="19">
        <v>5</v>
      </c>
      <c r="L16" s="19">
        <v>6</v>
      </c>
      <c r="M16" s="19">
        <v>6</v>
      </c>
      <c r="N16" s="19">
        <f t="shared" ref="N16" si="13">AVERAGE(K16:M17)</f>
        <v>5.666666666666667</v>
      </c>
      <c r="O16" s="20">
        <f t="shared" ref="O16" si="14">J16*N16</f>
        <v>56.666666666666671</v>
      </c>
    </row>
    <row r="17" spans="1:15" s="1" customFormat="1" ht="120" customHeight="1" x14ac:dyDescent="0.3">
      <c r="A17" s="33"/>
      <c r="B17" s="34"/>
      <c r="C17" s="35"/>
      <c r="D17" s="35"/>
      <c r="E17" s="22"/>
      <c r="F17" s="12" t="s">
        <v>54</v>
      </c>
      <c r="G17" s="19"/>
      <c r="H17" s="19"/>
      <c r="I17" s="19"/>
      <c r="J17" s="19"/>
      <c r="K17" s="19"/>
      <c r="L17" s="19"/>
      <c r="M17" s="19"/>
      <c r="N17" s="19"/>
      <c r="O17" s="20"/>
    </row>
    <row r="18" spans="1:15" s="1" customFormat="1" ht="60" customHeight="1" x14ac:dyDescent="0.3">
      <c r="A18" s="33" t="s">
        <v>37</v>
      </c>
      <c r="B18" s="34" t="s">
        <v>42</v>
      </c>
      <c r="C18" s="35" t="s">
        <v>69</v>
      </c>
      <c r="D18" s="35" t="s">
        <v>72</v>
      </c>
      <c r="E18" s="21" t="s">
        <v>55</v>
      </c>
      <c r="F18" s="12" t="s">
        <v>56</v>
      </c>
      <c r="G18" s="19">
        <v>3</v>
      </c>
      <c r="H18" s="19">
        <v>3</v>
      </c>
      <c r="I18" s="19">
        <v>3</v>
      </c>
      <c r="J18" s="19">
        <f t="shared" ref="J18:J20" si="15">AVERAGE(G18:I19)</f>
        <v>3</v>
      </c>
      <c r="K18" s="19">
        <v>4</v>
      </c>
      <c r="L18" s="19">
        <v>4</v>
      </c>
      <c r="M18" s="19">
        <v>4</v>
      </c>
      <c r="N18" s="19">
        <f t="shared" ref="N18" si="16">AVERAGE(K18:M19)</f>
        <v>4</v>
      </c>
      <c r="O18" s="37">
        <f t="shared" ref="O18" si="17">J18*N18</f>
        <v>12</v>
      </c>
    </row>
    <row r="19" spans="1:15" s="1" customFormat="1" ht="130.5" customHeight="1" x14ac:dyDescent="0.3">
      <c r="A19" s="33"/>
      <c r="B19" s="34"/>
      <c r="C19" s="35"/>
      <c r="D19" s="35"/>
      <c r="E19" s="22"/>
      <c r="F19" s="12" t="s">
        <v>57</v>
      </c>
      <c r="G19" s="19"/>
      <c r="H19" s="19"/>
      <c r="I19" s="19"/>
      <c r="J19" s="19"/>
      <c r="K19" s="19"/>
      <c r="L19" s="19"/>
      <c r="M19" s="19"/>
      <c r="N19" s="19"/>
      <c r="O19" s="37"/>
    </row>
    <row r="20" spans="1:15" ht="74.25" customHeight="1" x14ac:dyDescent="0.3">
      <c r="A20" s="33" t="s">
        <v>38</v>
      </c>
      <c r="B20" s="34" t="s">
        <v>43</v>
      </c>
      <c r="C20" s="35" t="s">
        <v>69</v>
      </c>
      <c r="D20" s="35" t="s">
        <v>72</v>
      </c>
      <c r="E20" s="21" t="s">
        <v>58</v>
      </c>
      <c r="F20" s="14" t="s">
        <v>59</v>
      </c>
      <c r="G20" s="19">
        <v>5</v>
      </c>
      <c r="H20" s="19">
        <v>8</v>
      </c>
      <c r="I20" s="19">
        <v>7</v>
      </c>
      <c r="J20" s="19">
        <f t="shared" si="15"/>
        <v>6.666666666666667</v>
      </c>
      <c r="K20" s="19">
        <v>6</v>
      </c>
      <c r="L20" s="19">
        <v>7</v>
      </c>
      <c r="M20" s="19">
        <v>5</v>
      </c>
      <c r="N20" s="19">
        <f t="shared" ref="N20" si="18">AVERAGE(K20:M21)</f>
        <v>6</v>
      </c>
      <c r="O20" s="20">
        <f t="shared" ref="O20" si="19">J20*N20</f>
        <v>40</v>
      </c>
    </row>
    <row r="21" spans="1:15" ht="158.25" customHeight="1" x14ac:dyDescent="0.3">
      <c r="A21" s="33"/>
      <c r="B21" s="34"/>
      <c r="C21" s="35"/>
      <c r="D21" s="35"/>
      <c r="E21" s="22"/>
      <c r="F21" s="12" t="s">
        <v>60</v>
      </c>
      <c r="G21" s="19"/>
      <c r="H21" s="19"/>
      <c r="I21" s="19"/>
      <c r="J21" s="19"/>
      <c r="K21" s="19"/>
      <c r="L21" s="19"/>
      <c r="M21" s="19"/>
      <c r="N21" s="19"/>
      <c r="O21" s="20"/>
    </row>
    <row r="22" spans="1:15" x14ac:dyDescent="0.3">
      <c r="A22" s="33" t="s">
        <v>61</v>
      </c>
      <c r="B22" s="34" t="s">
        <v>64</v>
      </c>
      <c r="C22" s="35"/>
      <c r="D22" s="19"/>
      <c r="E22" s="21"/>
      <c r="F22" s="14"/>
      <c r="G22" s="19"/>
      <c r="H22" s="19"/>
      <c r="I22" s="19"/>
      <c r="J22" s="19"/>
      <c r="K22" s="19"/>
      <c r="L22" s="19"/>
      <c r="M22" s="19"/>
      <c r="N22" s="19"/>
      <c r="O22" s="38"/>
    </row>
    <row r="23" spans="1:15" x14ac:dyDescent="0.3">
      <c r="A23" s="33"/>
      <c r="B23" s="34"/>
      <c r="C23" s="35"/>
      <c r="D23" s="19"/>
      <c r="E23" s="22"/>
      <c r="F23" s="12"/>
      <c r="G23" s="19"/>
      <c r="H23" s="19"/>
      <c r="I23" s="19"/>
      <c r="J23" s="19"/>
      <c r="K23" s="19"/>
      <c r="L23" s="19"/>
      <c r="M23" s="19"/>
      <c r="N23" s="19"/>
      <c r="O23" s="38"/>
    </row>
    <row r="24" spans="1:15" x14ac:dyDescent="0.3">
      <c r="A24" s="33" t="s">
        <v>62</v>
      </c>
      <c r="B24" s="34" t="s">
        <v>65</v>
      </c>
      <c r="C24" s="35"/>
      <c r="D24" s="19"/>
      <c r="E24" s="21"/>
      <c r="F24" s="14"/>
      <c r="G24" s="19"/>
      <c r="H24" s="19"/>
      <c r="I24" s="19"/>
      <c r="J24" s="19"/>
      <c r="K24" s="19"/>
      <c r="L24" s="19"/>
      <c r="M24" s="19"/>
      <c r="N24" s="19"/>
      <c r="O24" s="38"/>
    </row>
    <row r="25" spans="1:15" x14ac:dyDescent="0.3">
      <c r="A25" s="33"/>
      <c r="B25" s="34"/>
      <c r="C25" s="35"/>
      <c r="D25" s="19"/>
      <c r="E25" s="22"/>
      <c r="F25" s="12"/>
      <c r="G25" s="19"/>
      <c r="H25" s="19"/>
      <c r="I25" s="19"/>
      <c r="J25" s="19"/>
      <c r="K25" s="19"/>
      <c r="L25" s="19"/>
      <c r="M25" s="19"/>
      <c r="N25" s="19"/>
      <c r="O25" s="38"/>
    </row>
    <row r="26" spans="1:15" x14ac:dyDescent="0.3">
      <c r="A26" s="33" t="s">
        <v>63</v>
      </c>
      <c r="B26" s="34" t="s">
        <v>66</v>
      </c>
      <c r="C26" s="35"/>
      <c r="D26" s="19"/>
      <c r="E26" s="21"/>
      <c r="F26" s="14"/>
      <c r="G26" s="19"/>
      <c r="H26" s="19"/>
      <c r="I26" s="19"/>
      <c r="J26" s="19"/>
      <c r="K26" s="19"/>
      <c r="L26" s="19"/>
      <c r="M26" s="19"/>
      <c r="N26" s="19"/>
      <c r="O26" s="38"/>
    </row>
    <row r="27" spans="1:15" x14ac:dyDescent="0.3">
      <c r="A27" s="33"/>
      <c r="B27" s="34"/>
      <c r="C27" s="35"/>
      <c r="D27" s="19"/>
      <c r="E27" s="22"/>
      <c r="F27" s="12"/>
      <c r="G27" s="19"/>
      <c r="H27" s="19"/>
      <c r="I27" s="19"/>
      <c r="J27" s="19"/>
      <c r="K27" s="19"/>
      <c r="L27" s="19"/>
      <c r="M27" s="19"/>
      <c r="N27" s="19"/>
      <c r="O27" s="38"/>
    </row>
  </sheetData>
  <mergeCells count="144"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A22:A23"/>
    <mergeCell ref="A24:A25"/>
    <mergeCell ref="A26:A27"/>
    <mergeCell ref="B22:B23"/>
    <mergeCell ref="B24:B25"/>
    <mergeCell ref="B26:B27"/>
    <mergeCell ref="C22:C23"/>
    <mergeCell ref="D22:D23"/>
    <mergeCell ref="E22:E23"/>
    <mergeCell ref="C24:C25"/>
    <mergeCell ref="D24:D25"/>
    <mergeCell ref="E24:E25"/>
    <mergeCell ref="C26:C27"/>
    <mergeCell ref="D26:D27"/>
    <mergeCell ref="E26:E27"/>
    <mergeCell ref="M20:M21"/>
    <mergeCell ref="N20:N21"/>
    <mergeCell ref="O20:O21"/>
    <mergeCell ref="O18:O19"/>
    <mergeCell ref="A20:A21"/>
    <mergeCell ref="B20:B21"/>
    <mergeCell ref="C20:C21"/>
    <mergeCell ref="D20:D21"/>
    <mergeCell ref="G20:G21"/>
    <mergeCell ref="H20:H21"/>
    <mergeCell ref="I20:I21"/>
    <mergeCell ref="J20:J21"/>
    <mergeCell ref="I18:I19"/>
    <mergeCell ref="J18:J19"/>
    <mergeCell ref="K18:K19"/>
    <mergeCell ref="L18:L19"/>
    <mergeCell ref="M18:M19"/>
    <mergeCell ref="N18:N19"/>
    <mergeCell ref="E18:E19"/>
    <mergeCell ref="E20:E21"/>
    <mergeCell ref="K20:K21"/>
    <mergeCell ref="L20:L21"/>
    <mergeCell ref="N16:N17"/>
    <mergeCell ref="O16:O17"/>
    <mergeCell ref="A18:A19"/>
    <mergeCell ref="B18:B19"/>
    <mergeCell ref="C18:C19"/>
    <mergeCell ref="D18:D19"/>
    <mergeCell ref="G18:G19"/>
    <mergeCell ref="H18:H19"/>
    <mergeCell ref="A16:A17"/>
    <mergeCell ref="B16:B17"/>
    <mergeCell ref="C16:C17"/>
    <mergeCell ref="D16:D17"/>
    <mergeCell ref="G16:G17"/>
    <mergeCell ref="H16:H17"/>
    <mergeCell ref="I16:I17"/>
    <mergeCell ref="J16:J17"/>
    <mergeCell ref="K16:K17"/>
    <mergeCell ref="E16:E17"/>
    <mergeCell ref="A12:A13"/>
    <mergeCell ref="B12:B13"/>
    <mergeCell ref="C12:C13"/>
    <mergeCell ref="D12:D13"/>
    <mergeCell ref="G12:G13"/>
    <mergeCell ref="H12:H13"/>
    <mergeCell ref="I12:I13"/>
    <mergeCell ref="L16:L17"/>
    <mergeCell ref="M16:M17"/>
    <mergeCell ref="A14:A15"/>
    <mergeCell ref="B14:B15"/>
    <mergeCell ref="C14:C15"/>
    <mergeCell ref="D14:D15"/>
    <mergeCell ref="G14:G15"/>
    <mergeCell ref="H14:H15"/>
    <mergeCell ref="E12:E13"/>
    <mergeCell ref="E14:E15"/>
    <mergeCell ref="O14:O15"/>
    <mergeCell ref="I14:I15"/>
    <mergeCell ref="J14:J15"/>
    <mergeCell ref="K14:K15"/>
    <mergeCell ref="L14:L15"/>
    <mergeCell ref="M14:M15"/>
    <mergeCell ref="N14:N15"/>
    <mergeCell ref="J12:J13"/>
    <mergeCell ref="K12:K13"/>
    <mergeCell ref="L12:L13"/>
    <mergeCell ref="M12:M13"/>
    <mergeCell ref="N12:N13"/>
    <mergeCell ref="O12:O13"/>
    <mergeCell ref="A10:A11"/>
    <mergeCell ref="B10:B11"/>
    <mergeCell ref="C10:C11"/>
    <mergeCell ref="D10:D11"/>
    <mergeCell ref="G10:G11"/>
    <mergeCell ref="H10:H11"/>
    <mergeCell ref="O10:O11"/>
    <mergeCell ref="I10:I11"/>
    <mergeCell ref="J10:J11"/>
    <mergeCell ref="K10:K11"/>
    <mergeCell ref="L10:L11"/>
    <mergeCell ref="M10:M11"/>
    <mergeCell ref="N10:N11"/>
    <mergeCell ref="E10:E11"/>
    <mergeCell ref="I8:I9"/>
    <mergeCell ref="J8:J9"/>
    <mergeCell ref="K8:K9"/>
    <mergeCell ref="M8:M9"/>
    <mergeCell ref="N8:N9"/>
    <mergeCell ref="O8:O9"/>
    <mergeCell ref="E8:E9"/>
    <mergeCell ref="L8:L9"/>
    <mergeCell ref="A1:M2"/>
    <mergeCell ref="A3:M4"/>
    <mergeCell ref="N1:O4"/>
    <mergeCell ref="A5:O6"/>
    <mergeCell ref="A8:A9"/>
    <mergeCell ref="B8:B9"/>
    <mergeCell ref="C8:C9"/>
    <mergeCell ref="D8:D9"/>
    <mergeCell ref="G8:G9"/>
    <mergeCell ref="H8:H9"/>
  </mergeCells>
  <phoneticPr fontId="16" type="noConversion"/>
  <pageMargins left="0.7" right="0.7" top="0.75" bottom="0.75" header="0.3" footer="0.3"/>
  <pageSetup paperSize="9" scale="7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1"/>
  <sheetViews>
    <sheetView zoomScale="115" zoomScaleNormal="115" workbookViewId="0">
      <selection activeCell="N22" sqref="N22"/>
    </sheetView>
  </sheetViews>
  <sheetFormatPr defaultRowHeight="14.4" x14ac:dyDescent="0.3"/>
  <cols>
    <col min="2" max="2" width="11" customWidth="1"/>
    <col min="3" max="3" width="17" customWidth="1"/>
    <col min="4" max="4" width="18.5546875" customWidth="1"/>
    <col min="5" max="5" width="15.109375" customWidth="1"/>
    <col min="6" max="6" width="39" customWidth="1"/>
    <col min="7" max="7" width="25.6640625" customWidth="1"/>
    <col min="8" max="9" width="10.109375" customWidth="1"/>
    <col min="11" max="11" width="13.6640625" customWidth="1"/>
    <col min="12" max="12" width="35.44140625" customWidth="1"/>
    <col min="13" max="13" width="10.88671875" customWidth="1"/>
    <col min="15" max="15" width="20.5546875" customWidth="1"/>
  </cols>
  <sheetData>
    <row r="1" spans="1:15" x14ac:dyDescent="0.3">
      <c r="A1" s="29" t="s">
        <v>85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52" t="s">
        <v>28</v>
      </c>
    </row>
    <row r="2" spans="1:15" x14ac:dyDescent="0.3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53"/>
    </row>
    <row r="3" spans="1:15" ht="21.75" customHeight="1" x14ac:dyDescent="0.3">
      <c r="A3" s="36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46"/>
    </row>
    <row r="4" spans="1:15" ht="15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9" t="s">
        <v>92</v>
      </c>
      <c r="N4" s="50"/>
      <c r="O4" s="51"/>
    </row>
    <row r="5" spans="1:15" ht="31.2" x14ac:dyDescent="0.3">
      <c r="A5" s="4" t="s">
        <v>2</v>
      </c>
      <c r="B5" s="4" t="s">
        <v>3</v>
      </c>
      <c r="C5" s="4" t="s">
        <v>4</v>
      </c>
      <c r="D5" s="4" t="s">
        <v>6</v>
      </c>
      <c r="E5" s="4" t="s">
        <v>26</v>
      </c>
      <c r="F5" s="5" t="s">
        <v>5</v>
      </c>
      <c r="G5" s="4" t="s">
        <v>15</v>
      </c>
      <c r="H5" s="4" t="s">
        <v>13</v>
      </c>
      <c r="I5" s="4" t="s">
        <v>14</v>
      </c>
      <c r="J5" s="4" t="s">
        <v>11</v>
      </c>
      <c r="K5" s="4" t="s">
        <v>16</v>
      </c>
      <c r="L5" s="4" t="s">
        <v>17</v>
      </c>
      <c r="M5" s="4" t="s">
        <v>18</v>
      </c>
      <c r="N5" s="4" t="s">
        <v>19</v>
      </c>
      <c r="O5" s="4" t="s">
        <v>20</v>
      </c>
    </row>
    <row r="6" spans="1:15" ht="43.5" customHeight="1" x14ac:dyDescent="0.3">
      <c r="A6" s="33" t="s">
        <v>31</v>
      </c>
      <c r="B6" s="34" t="s">
        <v>30</v>
      </c>
      <c r="C6" s="35" t="s">
        <v>67</v>
      </c>
      <c r="D6" s="35" t="s">
        <v>70</v>
      </c>
      <c r="E6" s="21" t="s">
        <v>44</v>
      </c>
      <c r="F6" s="15" t="s">
        <v>45</v>
      </c>
      <c r="G6" s="19"/>
      <c r="H6" s="40">
        <v>10</v>
      </c>
      <c r="I6" s="40">
        <v>10</v>
      </c>
      <c r="J6" s="41">
        <f>H6*I6</f>
        <v>100</v>
      </c>
      <c r="K6" s="19" t="s">
        <v>91</v>
      </c>
      <c r="L6" s="35" t="s">
        <v>73</v>
      </c>
      <c r="M6" s="42">
        <v>45208</v>
      </c>
      <c r="N6" s="19" t="s">
        <v>75</v>
      </c>
      <c r="O6" s="35" t="s">
        <v>74</v>
      </c>
    </row>
    <row r="7" spans="1:15" ht="88.5" customHeight="1" x14ac:dyDescent="0.3">
      <c r="A7" s="33"/>
      <c r="B7" s="34"/>
      <c r="C7" s="35"/>
      <c r="D7" s="35"/>
      <c r="E7" s="22"/>
      <c r="F7" s="13" t="s">
        <v>46</v>
      </c>
      <c r="G7" s="19"/>
      <c r="H7" s="40"/>
      <c r="I7" s="40"/>
      <c r="J7" s="41"/>
      <c r="K7" s="19"/>
      <c r="L7" s="35"/>
      <c r="M7" s="43"/>
      <c r="N7" s="19"/>
      <c r="O7" s="19"/>
    </row>
    <row r="8" spans="1:15" ht="62.25" customHeight="1" x14ac:dyDescent="0.3">
      <c r="A8" s="33" t="s">
        <v>33</v>
      </c>
      <c r="B8" s="34" t="s">
        <v>32</v>
      </c>
      <c r="C8" s="35" t="s">
        <v>67</v>
      </c>
      <c r="D8" s="35" t="s">
        <v>70</v>
      </c>
      <c r="E8" s="21" t="s">
        <v>44</v>
      </c>
      <c r="F8" s="15" t="s">
        <v>47</v>
      </c>
      <c r="G8" s="45"/>
      <c r="H8" s="47">
        <v>10</v>
      </c>
      <c r="I8" s="40">
        <v>8</v>
      </c>
      <c r="J8" s="41">
        <f t="shared" ref="J8" si="0">H8*I8</f>
        <v>80</v>
      </c>
      <c r="K8" s="19" t="s">
        <v>91</v>
      </c>
      <c r="L8" s="35" t="s">
        <v>76</v>
      </c>
      <c r="M8" s="42">
        <v>45208</v>
      </c>
      <c r="N8" s="19" t="s">
        <v>75</v>
      </c>
      <c r="O8" s="35" t="s">
        <v>74</v>
      </c>
    </row>
    <row r="9" spans="1:15" ht="77.25" customHeight="1" x14ac:dyDescent="0.3">
      <c r="A9" s="33"/>
      <c r="B9" s="34"/>
      <c r="C9" s="35"/>
      <c r="D9" s="35"/>
      <c r="E9" s="22"/>
      <c r="F9" s="13" t="s">
        <v>46</v>
      </c>
      <c r="G9" s="46"/>
      <c r="H9" s="48"/>
      <c r="I9" s="40"/>
      <c r="J9" s="41"/>
      <c r="K9" s="19"/>
      <c r="L9" s="35"/>
      <c r="M9" s="43"/>
      <c r="N9" s="19"/>
      <c r="O9" s="19"/>
    </row>
    <row r="10" spans="1:15" ht="43.5" customHeight="1" x14ac:dyDescent="0.3">
      <c r="A10" s="33" t="s">
        <v>34</v>
      </c>
      <c r="B10" s="34" t="s">
        <v>39</v>
      </c>
      <c r="C10" s="35" t="s">
        <v>68</v>
      </c>
      <c r="D10" s="35" t="s">
        <v>71</v>
      </c>
      <c r="E10" s="21" t="s">
        <v>44</v>
      </c>
      <c r="F10" s="15" t="s">
        <v>48</v>
      </c>
      <c r="G10" s="19"/>
      <c r="H10" s="40">
        <v>7.3330000000000002</v>
      </c>
      <c r="I10" s="40">
        <v>9</v>
      </c>
      <c r="J10" s="41">
        <f t="shared" ref="J10" si="1">H10*I10</f>
        <v>65.997</v>
      </c>
      <c r="K10" s="19" t="s">
        <v>91</v>
      </c>
      <c r="L10" s="35" t="s">
        <v>86</v>
      </c>
      <c r="M10" s="42">
        <v>45208</v>
      </c>
      <c r="N10" s="19" t="s">
        <v>75</v>
      </c>
      <c r="O10" s="35" t="s">
        <v>74</v>
      </c>
    </row>
    <row r="11" spans="1:15" ht="75" customHeight="1" x14ac:dyDescent="0.3">
      <c r="A11" s="33"/>
      <c r="B11" s="34"/>
      <c r="C11" s="35"/>
      <c r="D11" s="35"/>
      <c r="E11" s="22"/>
      <c r="F11" s="13" t="s">
        <v>49</v>
      </c>
      <c r="G11" s="19"/>
      <c r="H11" s="40"/>
      <c r="I11" s="40"/>
      <c r="J11" s="41"/>
      <c r="K11" s="19"/>
      <c r="L11" s="35"/>
      <c r="M11" s="43"/>
      <c r="N11" s="19"/>
      <c r="O11" s="19"/>
    </row>
    <row r="12" spans="1:15" ht="43.5" customHeight="1" x14ac:dyDescent="0.3">
      <c r="A12" s="33" t="s">
        <v>35</v>
      </c>
      <c r="B12" s="34" t="s">
        <v>40</v>
      </c>
      <c r="C12" s="35" t="s">
        <v>69</v>
      </c>
      <c r="D12" s="35" t="s">
        <v>72</v>
      </c>
      <c r="E12" s="21" t="s">
        <v>44</v>
      </c>
      <c r="F12" s="15" t="s">
        <v>50</v>
      </c>
      <c r="G12" s="19"/>
      <c r="H12" s="39">
        <v>5.3330000000000002</v>
      </c>
      <c r="I12" s="39">
        <v>4.6660000000000004</v>
      </c>
      <c r="J12" s="44">
        <f t="shared" ref="J12" si="2">H12*I12</f>
        <v>24.883778000000003</v>
      </c>
      <c r="K12" s="19" t="s">
        <v>91</v>
      </c>
      <c r="L12" s="35" t="s">
        <v>87</v>
      </c>
      <c r="M12" s="42">
        <v>45208</v>
      </c>
      <c r="N12" s="19" t="s">
        <v>75</v>
      </c>
      <c r="O12" s="35" t="s">
        <v>74</v>
      </c>
    </row>
    <row r="13" spans="1:15" ht="71.25" customHeight="1" x14ac:dyDescent="0.3">
      <c r="A13" s="33"/>
      <c r="B13" s="34"/>
      <c r="C13" s="35"/>
      <c r="D13" s="35"/>
      <c r="E13" s="22"/>
      <c r="F13" s="12" t="s">
        <v>51</v>
      </c>
      <c r="G13" s="19"/>
      <c r="H13" s="39"/>
      <c r="I13" s="39"/>
      <c r="J13" s="44"/>
      <c r="K13" s="19"/>
      <c r="L13" s="35"/>
      <c r="M13" s="43"/>
      <c r="N13" s="19"/>
      <c r="O13" s="19"/>
    </row>
    <row r="14" spans="1:15" ht="85.5" customHeight="1" x14ac:dyDescent="0.3">
      <c r="A14" s="33" t="s">
        <v>36</v>
      </c>
      <c r="B14" s="34" t="s">
        <v>41</v>
      </c>
      <c r="C14" s="35" t="s">
        <v>69</v>
      </c>
      <c r="D14" s="35" t="s">
        <v>72</v>
      </c>
      <c r="E14" s="21" t="s">
        <v>52</v>
      </c>
      <c r="F14" s="15" t="s">
        <v>77</v>
      </c>
      <c r="G14" s="19"/>
      <c r="H14" s="40">
        <v>10</v>
      </c>
      <c r="I14" s="39">
        <v>5.6660000000000004</v>
      </c>
      <c r="J14" s="41">
        <f t="shared" ref="J14" si="3">H14*I14</f>
        <v>56.660000000000004</v>
      </c>
      <c r="K14" s="19" t="s">
        <v>91</v>
      </c>
      <c r="L14" s="35" t="s">
        <v>88</v>
      </c>
      <c r="M14" s="42">
        <v>45208</v>
      </c>
      <c r="N14" s="19" t="s">
        <v>75</v>
      </c>
      <c r="O14" s="35" t="s">
        <v>74</v>
      </c>
    </row>
    <row r="15" spans="1:15" ht="81.75" customHeight="1" x14ac:dyDescent="0.3">
      <c r="A15" s="33"/>
      <c r="B15" s="34"/>
      <c r="C15" s="35"/>
      <c r="D15" s="35"/>
      <c r="E15" s="22"/>
      <c r="F15" s="12" t="s">
        <v>54</v>
      </c>
      <c r="G15" s="19"/>
      <c r="H15" s="40"/>
      <c r="I15" s="39"/>
      <c r="J15" s="41"/>
      <c r="K15" s="19"/>
      <c r="L15" s="35"/>
      <c r="M15" s="43"/>
      <c r="N15" s="19"/>
      <c r="O15" s="19"/>
    </row>
    <row r="16" spans="1:15" ht="43.5" customHeight="1" x14ac:dyDescent="0.3">
      <c r="A16" s="33" t="s">
        <v>37</v>
      </c>
      <c r="B16" s="34" t="s">
        <v>42</v>
      </c>
      <c r="C16" s="35" t="s">
        <v>69</v>
      </c>
      <c r="D16" s="35" t="s">
        <v>72</v>
      </c>
      <c r="E16" s="21" t="s">
        <v>55</v>
      </c>
      <c r="F16" s="15" t="s">
        <v>56</v>
      </c>
      <c r="G16" s="19"/>
      <c r="H16" s="40">
        <v>3</v>
      </c>
      <c r="I16" s="40">
        <v>4</v>
      </c>
      <c r="J16" s="44">
        <f t="shared" ref="J16" si="4">H16*I16</f>
        <v>12</v>
      </c>
      <c r="K16" s="19" t="s">
        <v>94</v>
      </c>
      <c r="L16" s="35" t="s">
        <v>95</v>
      </c>
      <c r="M16" s="42">
        <v>45208</v>
      </c>
      <c r="N16" s="19" t="s">
        <v>75</v>
      </c>
      <c r="O16" s="35" t="s">
        <v>74</v>
      </c>
    </row>
    <row r="17" spans="1:15" ht="75.75" customHeight="1" x14ac:dyDescent="0.3">
      <c r="A17" s="33"/>
      <c r="B17" s="34"/>
      <c r="C17" s="35"/>
      <c r="D17" s="35"/>
      <c r="E17" s="22"/>
      <c r="F17" s="12" t="s">
        <v>57</v>
      </c>
      <c r="G17" s="19"/>
      <c r="H17" s="40"/>
      <c r="I17" s="40"/>
      <c r="J17" s="44"/>
      <c r="K17" s="19"/>
      <c r="L17" s="35"/>
      <c r="M17" s="43"/>
      <c r="N17" s="19"/>
      <c r="O17" s="19"/>
    </row>
    <row r="18" spans="1:15" ht="43.5" customHeight="1" x14ac:dyDescent="0.3">
      <c r="A18" s="33" t="s">
        <v>38</v>
      </c>
      <c r="B18" s="34" t="s">
        <v>43</v>
      </c>
      <c r="C18" s="35" t="s">
        <v>69</v>
      </c>
      <c r="D18" s="35" t="s">
        <v>72</v>
      </c>
      <c r="E18" s="21" t="s">
        <v>58</v>
      </c>
      <c r="F18" s="14" t="s">
        <v>59</v>
      </c>
      <c r="G18" s="19"/>
      <c r="H18" s="39">
        <v>6.6660000000000004</v>
      </c>
      <c r="I18" s="40">
        <v>6</v>
      </c>
      <c r="J18" s="41">
        <f t="shared" ref="J18" si="5">H18*I18</f>
        <v>39.996000000000002</v>
      </c>
      <c r="K18" s="19" t="s">
        <v>96</v>
      </c>
      <c r="L18" s="35" t="s">
        <v>89</v>
      </c>
      <c r="M18" s="42">
        <v>45208</v>
      </c>
      <c r="N18" s="19" t="s">
        <v>75</v>
      </c>
      <c r="O18" s="35" t="s">
        <v>74</v>
      </c>
    </row>
    <row r="19" spans="1:15" ht="77.25" customHeight="1" x14ac:dyDescent="0.3">
      <c r="A19" s="33"/>
      <c r="B19" s="34"/>
      <c r="C19" s="35"/>
      <c r="D19" s="35"/>
      <c r="E19" s="22"/>
      <c r="F19" s="15" t="s">
        <v>90</v>
      </c>
      <c r="G19" s="19"/>
      <c r="H19" s="39"/>
      <c r="I19" s="40"/>
      <c r="J19" s="41"/>
      <c r="K19" s="19"/>
      <c r="L19" s="35"/>
      <c r="M19" s="43"/>
      <c r="N19" s="19"/>
      <c r="O19" s="19"/>
    </row>
    <row r="20" spans="1:15" ht="43.5" customHeight="1" x14ac:dyDescent="0.3">
      <c r="A20" s="19"/>
      <c r="B20" s="19"/>
      <c r="C20" s="19"/>
      <c r="D20" s="19"/>
      <c r="E20" s="21"/>
      <c r="F20" s="3"/>
      <c r="G20" s="19"/>
      <c r="H20" s="40"/>
      <c r="I20" s="40"/>
      <c r="J20" s="40"/>
      <c r="K20" s="19"/>
      <c r="L20" s="19"/>
      <c r="M20" s="42"/>
      <c r="N20" s="19"/>
      <c r="O20" s="35"/>
    </row>
    <row r="21" spans="1:15" ht="76.5" customHeight="1" x14ac:dyDescent="0.3">
      <c r="A21" s="19"/>
      <c r="B21" s="19"/>
      <c r="C21" s="19"/>
      <c r="D21" s="19"/>
      <c r="E21" s="22"/>
      <c r="F21" s="3"/>
      <c r="G21" s="19"/>
      <c r="H21" s="40"/>
      <c r="I21" s="40"/>
      <c r="J21" s="40"/>
      <c r="K21" s="19"/>
      <c r="L21" s="19"/>
      <c r="M21" s="43"/>
      <c r="N21" s="19"/>
      <c r="O21" s="19"/>
    </row>
  </sheetData>
  <mergeCells count="116">
    <mergeCell ref="L6:L7"/>
    <mergeCell ref="M6:M7"/>
    <mergeCell ref="N6:N7"/>
    <mergeCell ref="O6:O7"/>
    <mergeCell ref="E6:E7"/>
    <mergeCell ref="M4:O4"/>
    <mergeCell ref="A1:N2"/>
    <mergeCell ref="A3:N3"/>
    <mergeCell ref="O1:O3"/>
    <mergeCell ref="A6:A7"/>
    <mergeCell ref="B6:B7"/>
    <mergeCell ref="C6:C7"/>
    <mergeCell ref="D6:D7"/>
    <mergeCell ref="G6:G7"/>
    <mergeCell ref="H6:H7"/>
    <mergeCell ref="I6:I7"/>
    <mergeCell ref="J6:J7"/>
    <mergeCell ref="K6:K7"/>
    <mergeCell ref="A8:A9"/>
    <mergeCell ref="B8:B9"/>
    <mergeCell ref="C8:C9"/>
    <mergeCell ref="D8:D9"/>
    <mergeCell ref="G8:G9"/>
    <mergeCell ref="N8:N9"/>
    <mergeCell ref="O8:O9"/>
    <mergeCell ref="A10:A11"/>
    <mergeCell ref="B10:B11"/>
    <mergeCell ref="C10:C11"/>
    <mergeCell ref="D10:D11"/>
    <mergeCell ref="G10:G11"/>
    <mergeCell ref="H10:H11"/>
    <mergeCell ref="I10:I11"/>
    <mergeCell ref="J10:J11"/>
    <mergeCell ref="H8:H9"/>
    <mergeCell ref="I8:I9"/>
    <mergeCell ref="J8:J9"/>
    <mergeCell ref="K8:K9"/>
    <mergeCell ref="L8:L9"/>
    <mergeCell ref="M8:M9"/>
    <mergeCell ref="K10:K11"/>
    <mergeCell ref="L10:L11"/>
    <mergeCell ref="M10:M11"/>
    <mergeCell ref="I14:I15"/>
    <mergeCell ref="J14:J15"/>
    <mergeCell ref="H12:H13"/>
    <mergeCell ref="I12:I13"/>
    <mergeCell ref="J12:J13"/>
    <mergeCell ref="N10:N11"/>
    <mergeCell ref="O10:O11"/>
    <mergeCell ref="A12:A13"/>
    <mergeCell ref="B12:B13"/>
    <mergeCell ref="C12:C13"/>
    <mergeCell ref="D12:D13"/>
    <mergeCell ref="G12:G13"/>
    <mergeCell ref="N12:N13"/>
    <mergeCell ref="O12:O13"/>
    <mergeCell ref="K12:K13"/>
    <mergeCell ref="L12:L13"/>
    <mergeCell ref="M12:M13"/>
    <mergeCell ref="C16:C17"/>
    <mergeCell ref="D16:D17"/>
    <mergeCell ref="G16:G17"/>
    <mergeCell ref="A14:A15"/>
    <mergeCell ref="B14:B15"/>
    <mergeCell ref="C14:C15"/>
    <mergeCell ref="D14:D15"/>
    <mergeCell ref="G14:G15"/>
    <mergeCell ref="H14:H15"/>
    <mergeCell ref="N18:N19"/>
    <mergeCell ref="O18:O19"/>
    <mergeCell ref="A20:A21"/>
    <mergeCell ref="B20:B21"/>
    <mergeCell ref="C20:C21"/>
    <mergeCell ref="D20:D21"/>
    <mergeCell ref="G20:G21"/>
    <mergeCell ref="N16:N17"/>
    <mergeCell ref="O16:O17"/>
    <mergeCell ref="A18:A19"/>
    <mergeCell ref="B18:B19"/>
    <mergeCell ref="C18:C19"/>
    <mergeCell ref="D18:D19"/>
    <mergeCell ref="H20:H21"/>
    <mergeCell ref="I20:I21"/>
    <mergeCell ref="J20:J21"/>
    <mergeCell ref="K20:K21"/>
    <mergeCell ref="L20:L21"/>
    <mergeCell ref="M20:M21"/>
    <mergeCell ref="K18:K19"/>
    <mergeCell ref="L18:L19"/>
    <mergeCell ref="M18:M19"/>
    <mergeCell ref="A16:A17"/>
    <mergeCell ref="B16:B17"/>
    <mergeCell ref="E8:E9"/>
    <mergeCell ref="E10:E11"/>
    <mergeCell ref="E12:E13"/>
    <mergeCell ref="E14:E15"/>
    <mergeCell ref="E16:E17"/>
    <mergeCell ref="E18:E19"/>
    <mergeCell ref="E20:E21"/>
    <mergeCell ref="N20:N21"/>
    <mergeCell ref="O20:O21"/>
    <mergeCell ref="G18:G19"/>
    <mergeCell ref="H18:H19"/>
    <mergeCell ref="I18:I19"/>
    <mergeCell ref="J18:J19"/>
    <mergeCell ref="H16:H17"/>
    <mergeCell ref="I16:I17"/>
    <mergeCell ref="J16:J17"/>
    <mergeCell ref="K16:K17"/>
    <mergeCell ref="L16:L17"/>
    <mergeCell ref="M16:M17"/>
    <mergeCell ref="K14:K15"/>
    <mergeCell ref="L14:L15"/>
    <mergeCell ref="M14:M15"/>
    <mergeCell ref="N14:N15"/>
    <mergeCell ref="O14:O15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tabSelected="1" workbookViewId="0">
      <selection activeCell="G25" sqref="G25"/>
    </sheetView>
  </sheetViews>
  <sheetFormatPr defaultRowHeight="14.4" x14ac:dyDescent="0.3"/>
  <cols>
    <col min="2" max="2" width="11.88671875" customWidth="1"/>
    <col min="3" max="3" width="20" customWidth="1"/>
    <col min="4" max="4" width="16.88671875" customWidth="1"/>
    <col min="5" max="5" width="15.33203125" customWidth="1"/>
    <col min="6" max="6" width="33" customWidth="1"/>
    <col min="7" max="7" width="27.33203125" bestFit="1" customWidth="1"/>
    <col min="8" max="8" width="28" bestFit="1" customWidth="1"/>
    <col min="9" max="9" width="14.88671875" customWidth="1"/>
    <col min="10" max="10" width="17.33203125" customWidth="1"/>
  </cols>
  <sheetData>
    <row r="1" spans="1:10" x14ac:dyDescent="0.3">
      <c r="A1" s="29" t="s">
        <v>85</v>
      </c>
      <c r="B1" s="24"/>
      <c r="C1" s="24"/>
      <c r="D1" s="24"/>
      <c r="E1" s="24"/>
      <c r="F1" s="24"/>
      <c r="G1" s="24"/>
      <c r="H1" s="24"/>
      <c r="I1" s="25"/>
      <c r="J1" s="62" t="s">
        <v>27</v>
      </c>
    </row>
    <row r="2" spans="1:10" ht="18.75" customHeight="1" x14ac:dyDescent="0.3">
      <c r="A2" s="26"/>
      <c r="B2" s="27"/>
      <c r="C2" s="27"/>
      <c r="D2" s="27"/>
      <c r="E2" s="27"/>
      <c r="F2" s="27"/>
      <c r="G2" s="27"/>
      <c r="H2" s="27"/>
      <c r="I2" s="28"/>
      <c r="J2" s="63"/>
    </row>
    <row r="3" spans="1:10" ht="29.25" customHeight="1" x14ac:dyDescent="0.3">
      <c r="A3" s="36" t="s">
        <v>25</v>
      </c>
      <c r="B3" s="19"/>
      <c r="C3" s="19"/>
      <c r="D3" s="19"/>
      <c r="E3" s="19"/>
      <c r="F3" s="19"/>
      <c r="G3" s="19"/>
      <c r="H3" s="19"/>
      <c r="I3" s="19"/>
      <c r="J3" s="64"/>
    </row>
    <row r="4" spans="1:10" ht="18" x14ac:dyDescent="0.3">
      <c r="A4" s="7"/>
      <c r="B4" s="7"/>
      <c r="C4" s="7"/>
      <c r="D4" s="7"/>
      <c r="E4" s="7"/>
      <c r="F4" s="7"/>
      <c r="G4" s="7"/>
      <c r="H4" s="7"/>
      <c r="I4" s="50" t="s">
        <v>93</v>
      </c>
      <c r="J4" s="51"/>
    </row>
    <row r="5" spans="1:10" ht="31.5" customHeight="1" x14ac:dyDescent="0.3">
      <c r="A5" s="65" t="s">
        <v>2</v>
      </c>
      <c r="B5" s="65" t="s">
        <v>3</v>
      </c>
      <c r="C5" s="65" t="s">
        <v>4</v>
      </c>
      <c r="D5" s="65" t="s">
        <v>6</v>
      </c>
      <c r="E5" s="67" t="s">
        <v>26</v>
      </c>
      <c r="F5" s="66" t="s">
        <v>21</v>
      </c>
      <c r="G5" s="65" t="s">
        <v>24</v>
      </c>
      <c r="H5" s="65"/>
      <c r="I5" s="65" t="s">
        <v>19</v>
      </c>
      <c r="J5" s="65" t="s">
        <v>20</v>
      </c>
    </row>
    <row r="6" spans="1:10" x14ac:dyDescent="0.3">
      <c r="A6" s="65"/>
      <c r="B6" s="65"/>
      <c r="C6" s="65"/>
      <c r="D6" s="65"/>
      <c r="E6" s="22"/>
      <c r="F6" s="66"/>
      <c r="G6" s="8" t="s">
        <v>22</v>
      </c>
      <c r="H6" s="8" t="s">
        <v>23</v>
      </c>
      <c r="I6" s="65"/>
      <c r="J6" s="65"/>
    </row>
    <row r="7" spans="1:10" ht="27" customHeight="1" x14ac:dyDescent="0.3">
      <c r="A7" s="60" t="s">
        <v>31</v>
      </c>
      <c r="B7" s="43" t="s">
        <v>30</v>
      </c>
      <c r="C7" s="35" t="s">
        <v>67</v>
      </c>
      <c r="D7" s="35" t="s">
        <v>70</v>
      </c>
      <c r="E7" s="21" t="s">
        <v>44</v>
      </c>
      <c r="F7" s="35" t="s">
        <v>78</v>
      </c>
      <c r="G7" s="16">
        <v>100</v>
      </c>
      <c r="H7" s="16">
        <v>100</v>
      </c>
      <c r="I7" s="19" t="s">
        <v>75</v>
      </c>
      <c r="J7" s="54"/>
    </row>
    <row r="8" spans="1:10" ht="27" customHeight="1" x14ac:dyDescent="0.3">
      <c r="A8" s="60"/>
      <c r="B8" s="43"/>
      <c r="C8" s="35"/>
      <c r="D8" s="35"/>
      <c r="E8" s="61"/>
      <c r="F8" s="35"/>
      <c r="G8" s="17"/>
      <c r="H8" s="17"/>
      <c r="I8" s="19"/>
      <c r="J8" s="54"/>
    </row>
    <row r="9" spans="1:10" ht="54" customHeight="1" x14ac:dyDescent="0.3">
      <c r="A9" s="60"/>
      <c r="B9" s="43"/>
      <c r="C9" s="35"/>
      <c r="D9" s="35"/>
      <c r="E9" s="22"/>
      <c r="F9" s="35"/>
      <c r="G9" s="18"/>
      <c r="H9" s="18"/>
      <c r="I9" s="19"/>
      <c r="J9" s="54"/>
    </row>
    <row r="10" spans="1:10" ht="27" customHeight="1" x14ac:dyDescent="0.3">
      <c r="A10" s="60" t="s">
        <v>33</v>
      </c>
      <c r="B10" s="43" t="s">
        <v>32</v>
      </c>
      <c r="C10" s="35" t="s">
        <v>67</v>
      </c>
      <c r="D10" s="35" t="s">
        <v>70</v>
      </c>
      <c r="E10" s="21" t="s">
        <v>44</v>
      </c>
      <c r="F10" s="35" t="s">
        <v>79</v>
      </c>
      <c r="G10" s="16">
        <v>80</v>
      </c>
      <c r="H10" s="16">
        <v>80</v>
      </c>
      <c r="I10" s="19" t="s">
        <v>75</v>
      </c>
      <c r="J10" s="54"/>
    </row>
    <row r="11" spans="1:10" ht="27" customHeight="1" x14ac:dyDescent="0.3">
      <c r="A11" s="60"/>
      <c r="B11" s="43"/>
      <c r="C11" s="35"/>
      <c r="D11" s="35"/>
      <c r="E11" s="61"/>
      <c r="F11" s="35"/>
      <c r="G11" s="17"/>
      <c r="H11" s="17"/>
      <c r="I11" s="19"/>
      <c r="J11" s="54"/>
    </row>
    <row r="12" spans="1:10" ht="51" customHeight="1" x14ac:dyDescent="0.3">
      <c r="A12" s="60"/>
      <c r="B12" s="43"/>
      <c r="C12" s="35"/>
      <c r="D12" s="35"/>
      <c r="E12" s="22"/>
      <c r="F12" s="35"/>
      <c r="G12" s="18"/>
      <c r="H12" s="18"/>
      <c r="I12" s="19"/>
      <c r="J12" s="54"/>
    </row>
    <row r="13" spans="1:10" ht="27" customHeight="1" x14ac:dyDescent="0.3">
      <c r="A13" s="60" t="s">
        <v>34</v>
      </c>
      <c r="B13" s="43" t="s">
        <v>39</v>
      </c>
      <c r="C13" s="35" t="s">
        <v>68</v>
      </c>
      <c r="D13" s="35" t="s">
        <v>71</v>
      </c>
      <c r="E13" s="21" t="s">
        <v>44</v>
      </c>
      <c r="F13" s="35" t="s">
        <v>80</v>
      </c>
      <c r="G13" s="16">
        <v>66</v>
      </c>
      <c r="H13" s="16">
        <v>66</v>
      </c>
      <c r="I13" s="19" t="s">
        <v>75</v>
      </c>
      <c r="J13" s="54"/>
    </row>
    <row r="14" spans="1:10" ht="27" customHeight="1" x14ac:dyDescent="0.3">
      <c r="A14" s="60"/>
      <c r="B14" s="43"/>
      <c r="C14" s="19"/>
      <c r="D14" s="35"/>
      <c r="E14" s="61"/>
      <c r="F14" s="35"/>
      <c r="G14" s="10"/>
      <c r="H14" s="17"/>
      <c r="I14" s="19"/>
      <c r="J14" s="54"/>
    </row>
    <row r="15" spans="1:10" ht="58.5" customHeight="1" x14ac:dyDescent="0.3">
      <c r="A15" s="60"/>
      <c r="B15" s="43"/>
      <c r="C15" s="19"/>
      <c r="D15" s="35"/>
      <c r="E15" s="22"/>
      <c r="F15" s="35"/>
      <c r="G15" s="11"/>
      <c r="H15" s="18"/>
      <c r="I15" s="19"/>
      <c r="J15" s="54"/>
    </row>
    <row r="16" spans="1:10" ht="27" customHeight="1" x14ac:dyDescent="0.3">
      <c r="A16" s="60" t="s">
        <v>35</v>
      </c>
      <c r="B16" s="43" t="s">
        <v>40</v>
      </c>
      <c r="C16" s="35" t="s">
        <v>69</v>
      </c>
      <c r="D16" s="35" t="s">
        <v>72</v>
      </c>
      <c r="E16" s="21" t="s">
        <v>44</v>
      </c>
      <c r="F16" s="35" t="s">
        <v>81</v>
      </c>
      <c r="G16" s="9"/>
      <c r="H16" s="16"/>
      <c r="I16" s="19" t="s">
        <v>75</v>
      </c>
      <c r="J16" s="54"/>
    </row>
    <row r="17" spans="1:10" ht="27" customHeight="1" x14ac:dyDescent="0.3">
      <c r="A17" s="60"/>
      <c r="B17" s="43"/>
      <c r="C17" s="35"/>
      <c r="D17" s="19"/>
      <c r="E17" s="61"/>
      <c r="F17" s="35"/>
      <c r="G17" s="17">
        <v>25</v>
      </c>
      <c r="H17" s="17">
        <v>25</v>
      </c>
      <c r="I17" s="19"/>
      <c r="J17" s="54"/>
    </row>
    <row r="18" spans="1:10" ht="74.25" customHeight="1" x14ac:dyDescent="0.3">
      <c r="A18" s="60"/>
      <c r="B18" s="43"/>
      <c r="C18" s="35"/>
      <c r="D18" s="19"/>
      <c r="E18" s="22"/>
      <c r="F18" s="35"/>
      <c r="G18" s="18"/>
      <c r="H18" s="18"/>
      <c r="I18" s="19"/>
      <c r="J18" s="54"/>
    </row>
    <row r="19" spans="1:10" ht="39.75" customHeight="1" x14ac:dyDescent="0.3">
      <c r="A19" s="60" t="s">
        <v>36</v>
      </c>
      <c r="B19" s="43" t="s">
        <v>41</v>
      </c>
      <c r="C19" s="35" t="s">
        <v>69</v>
      </c>
      <c r="D19" s="35" t="s">
        <v>72</v>
      </c>
      <c r="E19" s="21" t="s">
        <v>52</v>
      </c>
      <c r="F19" s="35" t="s">
        <v>82</v>
      </c>
      <c r="G19" s="16">
        <v>57</v>
      </c>
      <c r="H19" s="16">
        <v>57</v>
      </c>
      <c r="I19" s="19" t="s">
        <v>75</v>
      </c>
      <c r="J19" s="54"/>
    </row>
    <row r="20" spans="1:10" ht="27" customHeight="1" x14ac:dyDescent="0.3">
      <c r="A20" s="60"/>
      <c r="B20" s="43"/>
      <c r="C20" s="35"/>
      <c r="D20" s="19"/>
      <c r="E20" s="61"/>
      <c r="F20" s="35"/>
      <c r="G20" s="17"/>
      <c r="H20" s="17"/>
      <c r="I20" s="19"/>
      <c r="J20" s="54"/>
    </row>
    <row r="21" spans="1:10" ht="53.25" customHeight="1" x14ac:dyDescent="0.3">
      <c r="A21" s="60"/>
      <c r="B21" s="43"/>
      <c r="C21" s="35"/>
      <c r="D21" s="19"/>
      <c r="E21" s="22"/>
      <c r="F21" s="35"/>
      <c r="G21" s="18"/>
      <c r="H21" s="18"/>
      <c r="I21" s="19"/>
      <c r="J21" s="54"/>
    </row>
    <row r="22" spans="1:10" ht="33" customHeight="1" x14ac:dyDescent="0.3">
      <c r="A22" s="60" t="s">
        <v>37</v>
      </c>
      <c r="B22" s="43" t="s">
        <v>42</v>
      </c>
      <c r="C22" s="35" t="s">
        <v>69</v>
      </c>
      <c r="D22" s="35" t="s">
        <v>72</v>
      </c>
      <c r="E22" s="21" t="s">
        <v>55</v>
      </c>
      <c r="F22" s="35" t="s">
        <v>83</v>
      </c>
      <c r="G22" s="16">
        <v>50</v>
      </c>
      <c r="H22" s="16"/>
      <c r="I22" s="19" t="s">
        <v>75</v>
      </c>
      <c r="J22" s="54"/>
    </row>
    <row r="23" spans="1:10" ht="27" customHeight="1" x14ac:dyDescent="0.3">
      <c r="A23" s="60"/>
      <c r="B23" s="43"/>
      <c r="C23" s="35"/>
      <c r="D23" s="19"/>
      <c r="E23" s="61"/>
      <c r="F23" s="35"/>
      <c r="G23" s="68"/>
      <c r="H23" s="17">
        <v>12</v>
      </c>
      <c r="I23" s="19"/>
      <c r="J23" s="54"/>
    </row>
    <row r="24" spans="1:10" ht="59.25" customHeight="1" x14ac:dyDescent="0.3">
      <c r="A24" s="60"/>
      <c r="B24" s="43"/>
      <c r="C24" s="35"/>
      <c r="D24" s="19"/>
      <c r="E24" s="22"/>
      <c r="F24" s="35"/>
      <c r="G24" s="11"/>
      <c r="H24" s="18"/>
      <c r="I24" s="19"/>
      <c r="J24" s="54"/>
    </row>
    <row r="25" spans="1:10" ht="39.75" customHeight="1" x14ac:dyDescent="0.3">
      <c r="A25" s="60" t="s">
        <v>38</v>
      </c>
      <c r="B25" s="43" t="s">
        <v>43</v>
      </c>
      <c r="C25" s="35" t="s">
        <v>69</v>
      </c>
      <c r="D25" s="35" t="s">
        <v>72</v>
      </c>
      <c r="E25" s="21" t="s">
        <v>58</v>
      </c>
      <c r="F25" s="35" t="s">
        <v>84</v>
      </c>
      <c r="G25" s="16">
        <v>40</v>
      </c>
      <c r="H25" s="16">
        <v>40</v>
      </c>
      <c r="I25" s="19" t="s">
        <v>75</v>
      </c>
      <c r="J25" s="54"/>
    </row>
    <row r="26" spans="1:10" ht="42.75" customHeight="1" x14ac:dyDescent="0.3">
      <c r="A26" s="60"/>
      <c r="B26" s="43"/>
      <c r="C26" s="35"/>
      <c r="D26" s="19"/>
      <c r="E26" s="61"/>
      <c r="F26" s="35"/>
      <c r="G26" s="10"/>
      <c r="H26" s="17"/>
      <c r="I26" s="19"/>
      <c r="J26" s="54"/>
    </row>
    <row r="27" spans="1:10" ht="48" customHeight="1" x14ac:dyDescent="0.3">
      <c r="A27" s="60"/>
      <c r="B27" s="43"/>
      <c r="C27" s="35"/>
      <c r="D27" s="19"/>
      <c r="E27" s="22"/>
      <c r="F27" s="35"/>
      <c r="G27" s="11"/>
      <c r="H27" s="18"/>
      <c r="I27" s="19"/>
      <c r="J27" s="54"/>
    </row>
    <row r="28" spans="1:10" ht="32.25" customHeight="1" x14ac:dyDescent="0.3">
      <c r="A28" s="60" t="s">
        <v>61</v>
      </c>
      <c r="B28" s="43" t="s">
        <v>64</v>
      </c>
      <c r="C28" s="19"/>
      <c r="D28" s="19"/>
      <c r="E28" s="21"/>
      <c r="F28" s="54"/>
      <c r="G28" s="9"/>
      <c r="H28" s="16"/>
      <c r="I28" s="54"/>
      <c r="J28" s="54"/>
    </row>
    <row r="29" spans="1:10" ht="27" customHeight="1" x14ac:dyDescent="0.3">
      <c r="A29" s="60"/>
      <c r="B29" s="43"/>
      <c r="C29" s="19"/>
      <c r="D29" s="19"/>
      <c r="E29" s="61"/>
      <c r="F29" s="54"/>
      <c r="G29" s="10"/>
      <c r="H29" s="17"/>
      <c r="I29" s="54"/>
      <c r="J29" s="54"/>
    </row>
    <row r="30" spans="1:10" ht="45" customHeight="1" x14ac:dyDescent="0.3">
      <c r="A30" s="60"/>
      <c r="B30" s="43"/>
      <c r="C30" s="19"/>
      <c r="D30" s="19"/>
      <c r="E30" s="22"/>
      <c r="F30" s="54"/>
      <c r="G30" s="11"/>
      <c r="H30" s="18"/>
      <c r="I30" s="54"/>
      <c r="J30" s="54"/>
    </row>
    <row r="31" spans="1:10" ht="24.75" customHeight="1" x14ac:dyDescent="0.3">
      <c r="A31" s="55" t="s">
        <v>62</v>
      </c>
      <c r="B31" s="56" t="s">
        <v>65</v>
      </c>
      <c r="C31" s="54"/>
      <c r="D31" s="54"/>
      <c r="E31" s="57"/>
      <c r="F31" s="54"/>
      <c r="G31" s="9"/>
      <c r="H31" s="16"/>
      <c r="I31" s="54"/>
      <c r="J31" s="54"/>
    </row>
    <row r="32" spans="1:10" ht="31.5" customHeight="1" x14ac:dyDescent="0.3">
      <c r="A32" s="55"/>
      <c r="B32" s="56"/>
      <c r="C32" s="54"/>
      <c r="D32" s="54"/>
      <c r="E32" s="58"/>
      <c r="F32" s="54"/>
      <c r="G32" s="10"/>
      <c r="H32" s="17"/>
      <c r="I32" s="54"/>
      <c r="J32" s="54"/>
    </row>
    <row r="33" spans="1:10" ht="52.5" customHeight="1" x14ac:dyDescent="0.3">
      <c r="A33" s="55"/>
      <c r="B33" s="56"/>
      <c r="C33" s="54"/>
      <c r="D33" s="54"/>
      <c r="E33" s="59"/>
      <c r="F33" s="54"/>
      <c r="G33" s="11"/>
      <c r="H33" s="18"/>
      <c r="I33" s="54"/>
      <c r="J33" s="54"/>
    </row>
  </sheetData>
  <mergeCells count="85">
    <mergeCell ref="J16:J18"/>
    <mergeCell ref="I19:I21"/>
    <mergeCell ref="J19:J21"/>
    <mergeCell ref="A22:A24"/>
    <mergeCell ref="B22:B24"/>
    <mergeCell ref="C22:C24"/>
    <mergeCell ref="D22:D24"/>
    <mergeCell ref="F22:F24"/>
    <mergeCell ref="I22:I24"/>
    <mergeCell ref="J22:J24"/>
    <mergeCell ref="A19:A21"/>
    <mergeCell ref="B19:B21"/>
    <mergeCell ref="C19:C21"/>
    <mergeCell ref="D19:D21"/>
    <mergeCell ref="F19:F21"/>
    <mergeCell ref="E19:E21"/>
    <mergeCell ref="I10:I12"/>
    <mergeCell ref="C16:C18"/>
    <mergeCell ref="D16:D18"/>
    <mergeCell ref="F16:F18"/>
    <mergeCell ref="I16:I18"/>
    <mergeCell ref="E10:E12"/>
    <mergeCell ref="E13:E15"/>
    <mergeCell ref="E16:E18"/>
    <mergeCell ref="J7:J9"/>
    <mergeCell ref="J10:J12"/>
    <mergeCell ref="A13:A15"/>
    <mergeCell ref="A16:A18"/>
    <mergeCell ref="B13:B15"/>
    <mergeCell ref="C13:C15"/>
    <mergeCell ref="D13:D15"/>
    <mergeCell ref="F13:F15"/>
    <mergeCell ref="I13:I15"/>
    <mergeCell ref="J13:J15"/>
    <mergeCell ref="B16:B18"/>
    <mergeCell ref="A10:A12"/>
    <mergeCell ref="B10:B12"/>
    <mergeCell ref="C10:C12"/>
    <mergeCell ref="D10:D12"/>
    <mergeCell ref="F10:F12"/>
    <mergeCell ref="C7:C9"/>
    <mergeCell ref="D7:D9"/>
    <mergeCell ref="F7:F9"/>
    <mergeCell ref="E7:E9"/>
    <mergeCell ref="I7:I9"/>
    <mergeCell ref="A1:I2"/>
    <mergeCell ref="A3:I3"/>
    <mergeCell ref="J1:J3"/>
    <mergeCell ref="E22:E24"/>
    <mergeCell ref="I4:J4"/>
    <mergeCell ref="A5:A6"/>
    <mergeCell ref="B5:B6"/>
    <mergeCell ref="C5:C6"/>
    <mergeCell ref="D5:D6"/>
    <mergeCell ref="F5:F6"/>
    <mergeCell ref="G5:H5"/>
    <mergeCell ref="I5:I6"/>
    <mergeCell ref="J5:J6"/>
    <mergeCell ref="E5:E6"/>
    <mergeCell ref="A7:A9"/>
    <mergeCell ref="B7:B9"/>
    <mergeCell ref="F25:F27"/>
    <mergeCell ref="I25:I27"/>
    <mergeCell ref="J25:J27"/>
    <mergeCell ref="A28:A30"/>
    <mergeCell ref="B28:B30"/>
    <mergeCell ref="C28:C30"/>
    <mergeCell ref="D28:D30"/>
    <mergeCell ref="E28:E30"/>
    <mergeCell ref="F28:F30"/>
    <mergeCell ref="I28:I30"/>
    <mergeCell ref="J28:J30"/>
    <mergeCell ref="A25:A27"/>
    <mergeCell ref="B25:B27"/>
    <mergeCell ref="C25:C27"/>
    <mergeCell ref="D25:D27"/>
    <mergeCell ref="E25:E27"/>
    <mergeCell ref="F31:F33"/>
    <mergeCell ref="I31:I33"/>
    <mergeCell ref="J31:J33"/>
    <mergeCell ref="A31:A33"/>
    <mergeCell ref="B31:B33"/>
    <mergeCell ref="C31:C33"/>
    <mergeCell ref="D31:D33"/>
    <mergeCell ref="E31:E33"/>
  </mergeCells>
  <phoneticPr fontId="16" type="noConversion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RİSK OYLAMA FORMU</vt:lpstr>
      <vt:lpstr>RİSK KAYIT FORMU</vt:lpstr>
      <vt:lpstr>KONSOLİDE RİSK RAPORU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2024-04-15T13:41:59Z</dcterms:modified>
</cp:coreProperties>
</file>